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55" windowHeight="744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'신용카드사용내역'!$A$1:$G$23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<sst xmlns="http://schemas.openxmlformats.org/spreadsheetml/2006/main" count="73" uniqueCount="39">
  <si>
    <t xml:space="preserve">(건당 50만원이상 업무추진비, 건당 100만원 이상 업무추진비 이외 경비 사용내역) </t>
  </si>
  <si>
    <t>비 고</t>
  </si>
  <si>
    <t>비고</t>
  </si>
  <si>
    <t>업체명</t>
  </si>
  <si>
    <t>G마켓</t>
  </si>
  <si>
    <t>소   계</t>
  </si>
  <si>
    <t>업무추진 등</t>
  </si>
  <si>
    <t>사용일자</t>
  </si>
  <si>
    <t>구    분</t>
  </si>
  <si>
    <t>합   계</t>
  </si>
  <si>
    <t>건   수</t>
  </si>
  <si>
    <t>해당사항없음</t>
  </si>
  <si>
    <t>업무협의</t>
  </si>
  <si>
    <t>물품구입 등</t>
  </si>
  <si>
    <t>금   액</t>
  </si>
  <si>
    <t>튼튼굼벵이농장</t>
  </si>
  <si>
    <t>일산씨월드</t>
  </si>
  <si>
    <t>유                          형</t>
  </si>
  <si>
    <t>(단위 : 원)</t>
  </si>
  <si>
    <t>현금영수증 사용 내역</t>
  </si>
  <si>
    <t>□ 유형별 집행내역</t>
  </si>
  <si>
    <t xml:space="preserve">신용카드 사용내역 </t>
  </si>
  <si>
    <t>□ 세부 집행내역</t>
  </si>
  <si>
    <t xml:space="preserve">  ② 물품구입등</t>
  </si>
  <si>
    <t xml:space="preserve">  ① 업무추진 등</t>
  </si>
  <si>
    <t>2019.05.02.</t>
  </si>
  <si>
    <t>2019.05.09.</t>
  </si>
  <si>
    <t>2019년  5월</t>
  </si>
  <si>
    <t xml:space="preserve">2019년 5월 </t>
  </si>
  <si>
    <t>2019.05.23.</t>
  </si>
  <si>
    <t>인천어린이박물관</t>
  </si>
  <si>
    <t>시흥시국민체육센터</t>
  </si>
  <si>
    <t>내                   역</t>
  </si>
  <si>
    <t>합             계</t>
  </si>
  <si>
    <t>2019 방과후연계형 교실 교구 및 학습자료 구입</t>
  </si>
  <si>
    <t>2학년 1학기 1일형 체험학습 학생체험비 지급</t>
  </si>
  <si>
    <t>2019학년도 3학년 생존수영교육 시설사용료 지급</t>
  </si>
  <si>
    <t>2019학년도 3학년 생명곤충교실 교구교재비</t>
  </si>
  <si>
    <t xml:space="preserve">2019학년도 1학년 1학기 현장체험학습 입장료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</si>
</sst>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0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14" fontId="27" fillId="0" borderId="12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19" fillId="0" borderId="17" xfId="0" applyNumberFormat="1" applyFont="1" applyFill="1" applyBorder="1" applyAlignment="1" applyProtection="1">
      <alignment horizontal="center" vertical="center" shrinkToFit="1"/>
      <protection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7">
      <selection activeCell="J12" sqref="J12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7" t="s">
        <v>19</v>
      </c>
      <c r="B1" s="57"/>
      <c r="C1" s="57"/>
      <c r="D1" s="57"/>
      <c r="E1" s="57"/>
      <c r="F1" s="57"/>
      <c r="G1" s="1"/>
      <c r="S1" s="2"/>
    </row>
    <row r="2" spans="1:19" ht="27" customHeight="1">
      <c r="A2" s="57"/>
      <c r="B2" s="57"/>
      <c r="C2" s="57"/>
      <c r="D2" s="57"/>
      <c r="E2" s="57"/>
      <c r="F2" s="57"/>
      <c r="G2" s="1"/>
      <c r="S2" s="2"/>
    </row>
    <row r="3" spans="1:6" ht="27" customHeight="1">
      <c r="A3" s="61" t="s">
        <v>0</v>
      </c>
      <c r="B3" s="61"/>
      <c r="C3" s="61"/>
      <c r="D3" s="61"/>
      <c r="E3" s="61"/>
      <c r="F3" s="61"/>
    </row>
    <row r="4" spans="1:19" ht="20.25" customHeight="1">
      <c r="A4" s="58" t="s">
        <v>27</v>
      </c>
      <c r="B4" s="58"/>
      <c r="C4" s="58"/>
      <c r="D4" s="58"/>
      <c r="E4" s="58"/>
      <c r="F4" s="58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20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18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60" t="s">
        <v>17</v>
      </c>
      <c r="B8" s="60"/>
      <c r="C8" s="60"/>
      <c r="D8" s="10" t="s">
        <v>10</v>
      </c>
      <c r="E8" s="10" t="s">
        <v>14</v>
      </c>
      <c r="F8" s="10" t="s">
        <v>2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24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23</v>
      </c>
      <c r="B10" s="59"/>
      <c r="C10" s="59"/>
      <c r="D10" s="12">
        <v>0</v>
      </c>
      <c r="E10" s="47"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5" t="s">
        <v>33</v>
      </c>
      <c r="B11" s="55"/>
      <c r="C11" s="55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22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18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9" t="s">
        <v>12</v>
      </c>
      <c r="B15" s="16"/>
      <c r="C15" s="68"/>
      <c r="D15" s="6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9"/>
      <c r="B16" s="16"/>
      <c r="C16" s="66"/>
      <c r="D16" s="67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9"/>
      <c r="B17" s="16"/>
      <c r="C17" s="68"/>
      <c r="D17" s="6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5</v>
      </c>
      <c r="B18" s="18"/>
      <c r="C18" s="64">
        <f>COUNTA(C15:C17)</f>
        <v>0</v>
      </c>
      <c r="D18" s="65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8</v>
      </c>
      <c r="B19" s="15" t="s">
        <v>7</v>
      </c>
      <c r="C19" s="54" t="s">
        <v>32</v>
      </c>
      <c r="D19" s="54"/>
      <c r="E19" s="15" t="s">
        <v>3</v>
      </c>
      <c r="F19" s="15" t="s">
        <v>14</v>
      </c>
      <c r="G19" s="15" t="s">
        <v>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6</v>
      </c>
      <c r="B20" s="46"/>
      <c r="C20" s="50" t="s">
        <v>11</v>
      </c>
      <c r="D20" s="51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5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13</v>
      </c>
      <c r="B22" s="42"/>
      <c r="C22" s="50" t="s">
        <v>11</v>
      </c>
      <c r="D22" s="51"/>
      <c r="E22" s="43"/>
      <c r="F22" s="38">
        <v>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5</v>
      </c>
      <c r="B23" s="28"/>
      <c r="C23" s="52"/>
      <c r="D23" s="52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abSelected="1" defaultGridColor="0" view="pageBreakPreview" zoomScaleSheetLayoutView="100" colorId="22" workbookViewId="0" topLeftCell="A1">
      <selection activeCell="A5" sqref="A5:G5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56" t="s">
        <v>21</v>
      </c>
      <c r="B1" s="57"/>
      <c r="C1" s="57"/>
      <c r="D1" s="57"/>
      <c r="E1" s="56"/>
      <c r="F1" s="57"/>
      <c r="G1" s="57"/>
      <c r="S1" s="2"/>
    </row>
    <row r="2" spans="1:19" ht="27" customHeight="1">
      <c r="A2" s="56"/>
      <c r="B2" s="57"/>
      <c r="C2" s="57"/>
      <c r="D2" s="57"/>
      <c r="E2" s="56"/>
      <c r="F2" s="57"/>
      <c r="G2" s="57"/>
      <c r="S2" s="2"/>
    </row>
    <row r="3" spans="1:19" ht="27" customHeight="1">
      <c r="A3" s="61" t="s">
        <v>0</v>
      </c>
      <c r="B3" s="61"/>
      <c r="C3" s="61"/>
      <c r="D3" s="61"/>
      <c r="E3" s="61"/>
      <c r="F3" s="61"/>
      <c r="G3" s="61"/>
      <c r="S3" s="2"/>
    </row>
    <row r="4" spans="1:19" ht="27" customHeight="1">
      <c r="A4" s="58" t="s">
        <v>28</v>
      </c>
      <c r="B4" s="58"/>
      <c r="C4" s="58"/>
      <c r="D4" s="58"/>
      <c r="E4" s="58"/>
      <c r="F4" s="58"/>
      <c r="G4" s="58"/>
      <c r="S4" s="2"/>
    </row>
    <row r="5" spans="1:7" ht="27" customHeight="1">
      <c r="A5" s="53" t="s">
        <v>20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18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60" t="s">
        <v>17</v>
      </c>
      <c r="B7" s="60"/>
      <c r="C7" s="60"/>
      <c r="D7" s="10" t="s">
        <v>10</v>
      </c>
      <c r="E7" s="10"/>
      <c r="F7" s="10" t="s">
        <v>14</v>
      </c>
      <c r="G7" s="10" t="s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24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23</v>
      </c>
      <c r="B9" s="59"/>
      <c r="C9" s="59"/>
      <c r="D9" s="12">
        <v>5</v>
      </c>
      <c r="E9" s="12"/>
      <c r="F9" s="36">
        <f>F22</f>
        <v>10642520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5" t="s">
        <v>33</v>
      </c>
      <c r="B10" s="55"/>
      <c r="C10" s="55"/>
      <c r="D10" s="22"/>
      <c r="E10" s="22"/>
      <c r="F10" s="37">
        <f>SUM(F8:F9)</f>
        <v>10642520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22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8</v>
      </c>
      <c r="B14" s="15" t="s">
        <v>7</v>
      </c>
      <c r="C14" s="54" t="s">
        <v>32</v>
      </c>
      <c r="D14" s="54"/>
      <c r="E14" s="15" t="s">
        <v>3</v>
      </c>
      <c r="F14" s="15" t="s">
        <v>14</v>
      </c>
      <c r="G14" s="15" t="s">
        <v>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6</v>
      </c>
      <c r="B15" s="46"/>
      <c r="C15" s="50" t="s">
        <v>11</v>
      </c>
      <c r="D15" s="51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5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13</v>
      </c>
      <c r="B17" s="42" t="s">
        <v>29</v>
      </c>
      <c r="C17" s="50" t="s">
        <v>36</v>
      </c>
      <c r="D17" s="51"/>
      <c r="E17" s="43" t="s">
        <v>31</v>
      </c>
      <c r="F17" s="38">
        <v>4514400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1" t="s">
        <v>13</v>
      </c>
      <c r="B18" s="42" t="s">
        <v>29</v>
      </c>
      <c r="C18" s="50" t="s">
        <v>38</v>
      </c>
      <c r="D18" s="51"/>
      <c r="E18" s="43" t="s">
        <v>30</v>
      </c>
      <c r="F18" s="38">
        <v>1331000</v>
      </c>
      <c r="G18" s="3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41" t="s">
        <v>13</v>
      </c>
      <c r="B19" s="48" t="s">
        <v>29</v>
      </c>
      <c r="C19" s="62" t="s">
        <v>35</v>
      </c>
      <c r="D19" s="63"/>
      <c r="E19" s="43" t="s">
        <v>16</v>
      </c>
      <c r="F19" s="38">
        <v>1560000</v>
      </c>
      <c r="G19" s="3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1" t="s">
        <v>13</v>
      </c>
      <c r="B20" s="48" t="s">
        <v>26</v>
      </c>
      <c r="C20" s="62" t="s">
        <v>34</v>
      </c>
      <c r="D20" s="63"/>
      <c r="E20" s="43" t="s">
        <v>4</v>
      </c>
      <c r="F20" s="38">
        <v>1997120</v>
      </c>
      <c r="G20" s="3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41" t="s">
        <v>13</v>
      </c>
      <c r="B21" s="42" t="s">
        <v>25</v>
      </c>
      <c r="C21" s="50" t="s">
        <v>37</v>
      </c>
      <c r="D21" s="51"/>
      <c r="E21" s="43" t="s">
        <v>15</v>
      </c>
      <c r="F21" s="38">
        <v>1240000</v>
      </c>
      <c r="G21" s="3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25" t="s">
        <v>5</v>
      </c>
      <c r="B22" s="28"/>
      <c r="C22" s="52"/>
      <c r="D22" s="52"/>
      <c r="E22" s="44"/>
      <c r="F22" s="34">
        <f>SUM(F17:F21)</f>
        <v>10642520</v>
      </c>
      <c r="G22" s="2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1" t="s">
        <v>9</v>
      </c>
      <c r="B23" s="29"/>
      <c r="C23" s="49"/>
      <c r="D23" s="49"/>
      <c r="E23" s="45"/>
      <c r="F23" s="35">
        <f>SUM(F16+F22)</f>
        <v>10642520</v>
      </c>
      <c r="G23" s="2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</sheetData>
  <mergeCells count="19">
    <mergeCell ref="C23:D23"/>
    <mergeCell ref="C15:D15"/>
    <mergeCell ref="C22:D22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21:D21"/>
    <mergeCell ref="C18:D18"/>
    <mergeCell ref="C19:D19"/>
    <mergeCell ref="C20:D20"/>
    <mergeCell ref="C17:D17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